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資料移轉\高中科\備份資料\12.清寒優秀獎學金\01清寒優秀獎學金\113清寒優秀獎學金\113-2\"/>
    </mc:Choice>
  </mc:AlternateContent>
  <xr:revisionPtr revIDLastSave="0" documentId="8_{CFC3BCA2-54C4-4552-BA11-44B6EA477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中職" sheetId="1" r:id="rId1"/>
    <sheet name="國中" sheetId="2" r:id="rId2"/>
  </sheets>
  <definedNames>
    <definedName name="_xlnm.Print_Area" localSheetId="1">國中!$A$1:$I$58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3" i="2"/>
  <c r="D4" i="2"/>
  <c r="D5" i="2"/>
  <c r="D6" i="2"/>
  <c r="D7" i="2"/>
  <c r="D8" i="2"/>
  <c r="D10" i="2"/>
  <c r="D11" i="2"/>
  <c r="D12" i="2"/>
  <c r="D13" i="2"/>
  <c r="D14" i="2"/>
  <c r="D15" i="2"/>
  <c r="D16" i="2"/>
  <c r="D18" i="2"/>
  <c r="D19" i="2"/>
  <c r="D20" i="2"/>
  <c r="D22" i="2"/>
  <c r="D23" i="2"/>
  <c r="D24" i="2"/>
  <c r="D25" i="2"/>
  <c r="D26" i="2"/>
  <c r="D27" i="2"/>
  <c r="D28" i="2"/>
  <c r="D30" i="2"/>
  <c r="D31" i="2"/>
  <c r="D32" i="2"/>
  <c r="D33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3" i="2"/>
  <c r="I57" i="2" l="1"/>
  <c r="K24" i="1"/>
</calcChain>
</file>

<file path=xl/sharedStrings.xml><?xml version="1.0" encoding="utf-8"?>
<sst xmlns="http://schemas.openxmlformats.org/spreadsheetml/2006/main" count="234" uniqueCount="194">
  <si>
    <t>序號</t>
    <phoneticPr fontId="2" type="noConversion"/>
  </si>
  <si>
    <t>學校名稱</t>
    <phoneticPr fontId="2" type="noConversion"/>
  </si>
  <si>
    <t>分配數</t>
    <phoneticPr fontId="2" type="noConversion"/>
  </si>
  <si>
    <t>七賢國中</t>
  </si>
  <si>
    <t>三民國中</t>
  </si>
  <si>
    <t>陽明國中</t>
  </si>
  <si>
    <t>五福國中</t>
  </si>
  <si>
    <t>前鎮國中</t>
  </si>
  <si>
    <t>獅甲國中</t>
  </si>
  <si>
    <t>光華國中</t>
  </si>
  <si>
    <t>小港國中</t>
  </si>
  <si>
    <t>明義國中</t>
  </si>
  <si>
    <t>鳳西國中</t>
  </si>
  <si>
    <t>鳳甲國中</t>
  </si>
  <si>
    <t>忠孝國中</t>
  </si>
  <si>
    <t>中崙國中</t>
  </si>
  <si>
    <t>青年國中</t>
  </si>
  <si>
    <t>中庄國中</t>
  </si>
  <si>
    <t>潮寮國中</t>
  </si>
  <si>
    <t>大樹國中</t>
  </si>
  <si>
    <t>溪埔國中</t>
  </si>
  <si>
    <t>中芸國中</t>
  </si>
  <si>
    <t>鳥松國中</t>
  </si>
  <si>
    <t>大社國中</t>
  </si>
  <si>
    <t>大灣國中</t>
  </si>
  <si>
    <t>岡山國中</t>
  </si>
  <si>
    <t>前峰國中</t>
  </si>
  <si>
    <t>永安國中</t>
  </si>
  <si>
    <t>橋頭國中</t>
  </si>
  <si>
    <t>梓官國中</t>
  </si>
  <si>
    <t>蚵寮國中</t>
  </si>
  <si>
    <t>阿蓮國中</t>
  </si>
  <si>
    <t>一甲國中</t>
  </si>
  <si>
    <t>湖內國中</t>
  </si>
  <si>
    <t>茄萣國中</t>
  </si>
  <si>
    <t>圓富國中</t>
  </si>
  <si>
    <t>美濃國中</t>
  </si>
  <si>
    <t>南隆國中</t>
  </si>
  <si>
    <t>寶來國中</t>
  </si>
  <si>
    <t>杉林國中</t>
  </si>
  <si>
    <t>內門國中</t>
  </si>
  <si>
    <t>茂林國中</t>
  </si>
  <si>
    <t>行政區</t>
    <phoneticPr fontId="2" type="noConversion"/>
  </si>
  <si>
    <t>合 計</t>
    <phoneticPr fontId="2" type="noConversion"/>
  </si>
  <si>
    <t>班級數
(不含特教班)</t>
    <phoneticPr fontId="2" type="noConversion"/>
  </si>
  <si>
    <t>前金國中</t>
  </si>
  <si>
    <t>鳳翔國中</t>
  </si>
  <si>
    <t>桃源國中</t>
  </si>
  <si>
    <t>嘉興國中</t>
  </si>
  <si>
    <t>文山高中</t>
  </si>
  <si>
    <t>那瑪夏國中</t>
  </si>
  <si>
    <t>中正高中</t>
  </si>
  <si>
    <t>甲仙國中</t>
  </si>
  <si>
    <t>龍肚國中</t>
  </si>
  <si>
    <t>彌陀國中</t>
  </si>
  <si>
    <t>旗山國中</t>
  </si>
  <si>
    <t>田寮國中</t>
  </si>
  <si>
    <t>燕巢國中</t>
  </si>
  <si>
    <t>大洲國中</t>
  </si>
  <si>
    <t>大仁國中</t>
  </si>
  <si>
    <t>英明國中</t>
  </si>
  <si>
    <t>苓雅國中</t>
  </si>
  <si>
    <t>瑞豐國中</t>
  </si>
  <si>
    <t>興仁國中</t>
  </si>
  <si>
    <t>鹽埕國中</t>
  </si>
  <si>
    <t>壽山國中</t>
  </si>
  <si>
    <t>明華國中</t>
  </si>
  <si>
    <t>國昌國中</t>
  </si>
  <si>
    <t>後勁國中</t>
  </si>
  <si>
    <t>右昌國中</t>
  </si>
  <si>
    <t>楠梓國中</t>
  </si>
  <si>
    <t>文府國中</t>
  </si>
  <si>
    <t>福山國中</t>
  </si>
  <si>
    <t>龍華國中</t>
  </si>
  <si>
    <t>立德國中</t>
  </si>
  <si>
    <t>大義國中</t>
  </si>
  <si>
    <t>左營國中</t>
  </si>
  <si>
    <t>旗津國中</t>
  </si>
  <si>
    <t>五甲國中</t>
  </si>
  <si>
    <t>鳳山國中</t>
  </si>
  <si>
    <t>大寮國中</t>
  </si>
  <si>
    <t>中山國中</t>
  </si>
  <si>
    <t>鳳林國中</t>
  </si>
  <si>
    <t>鼎金國中</t>
  </si>
  <si>
    <t>正興國中</t>
  </si>
  <si>
    <t>民族國中</t>
  </si>
  <si>
    <t>明義國中中安分校</t>
    <phoneticPr fontId="8" type="noConversion"/>
  </si>
  <si>
    <t>鼓山高中國中部</t>
    <phoneticPr fontId="8" type="noConversion"/>
  </si>
  <si>
    <t>福誠高中國中部</t>
    <phoneticPr fontId="8" type="noConversion"/>
  </si>
  <si>
    <t>瑞祥高中國中部</t>
    <phoneticPr fontId="8" type="noConversion"/>
  </si>
  <si>
    <t>六龜高中國中部</t>
    <phoneticPr fontId="8" type="noConversion"/>
  </si>
  <si>
    <t>路竹高中國中部</t>
    <phoneticPr fontId="8" type="noConversion"/>
  </si>
  <si>
    <t>仁武高中國中部</t>
    <phoneticPr fontId="8" type="noConversion"/>
  </si>
  <si>
    <t>林園高中國中部</t>
    <phoneticPr fontId="8" type="noConversion"/>
  </si>
  <si>
    <t>私立道明中學國中部</t>
    <phoneticPr fontId="8" type="noConversion"/>
  </si>
  <si>
    <t>私立復華高中國中部</t>
    <phoneticPr fontId="8" type="noConversion"/>
  </si>
  <si>
    <t>私立明誠高中國中部</t>
    <phoneticPr fontId="8" type="noConversion"/>
  </si>
  <si>
    <t>私立大榮高中國中部</t>
    <phoneticPr fontId="8" type="noConversion"/>
  </si>
  <si>
    <t>私立正義高中國中部</t>
    <phoneticPr fontId="8" type="noConversion"/>
  </si>
  <si>
    <t>私立立志高中國中部</t>
    <phoneticPr fontId="8" type="noConversion"/>
  </si>
  <si>
    <t>私立普門中學國中部</t>
    <phoneticPr fontId="8" type="noConversion"/>
  </si>
  <si>
    <t>高餐大附中國中部</t>
    <phoneticPr fontId="8" type="noConversion"/>
  </si>
  <si>
    <t>中山大學國光高中國中部</t>
    <phoneticPr fontId="8" type="noConversion"/>
  </si>
  <si>
    <t>高師大附中國中部</t>
    <phoneticPr fontId="8" type="noConversion"/>
  </si>
  <si>
    <t>前鎮高中</t>
  </si>
  <si>
    <t>福誠高中</t>
  </si>
  <si>
    <t>瑞祥高中</t>
  </si>
  <si>
    <t>六龜高中</t>
  </si>
  <si>
    <t>路竹高中</t>
  </si>
  <si>
    <t>仁武高中</t>
  </si>
  <si>
    <t>林園高中</t>
  </si>
  <si>
    <t>三信家商</t>
  </si>
  <si>
    <t>鼓山高中</t>
  </si>
  <si>
    <t>新莊高中</t>
  </si>
  <si>
    <t>道明中學</t>
  </si>
  <si>
    <t>復華高中</t>
  </si>
  <si>
    <t>中正高工</t>
  </si>
  <si>
    <t>三民高中</t>
  </si>
  <si>
    <t>高雄中學</t>
  </si>
  <si>
    <t>明誠高中</t>
  </si>
  <si>
    <t>大榮高中</t>
  </si>
  <si>
    <t>三民家商</t>
  </si>
  <si>
    <t>海青工商</t>
  </si>
  <si>
    <t>左營高中</t>
  </si>
  <si>
    <t>中華藝校</t>
  </si>
  <si>
    <t>楠梓高中</t>
  </si>
  <si>
    <t>中山高中</t>
  </si>
  <si>
    <t>新興高中</t>
  </si>
  <si>
    <t>正義高中</t>
  </si>
  <si>
    <t>立志高中</t>
  </si>
  <si>
    <t>新光高中</t>
  </si>
  <si>
    <t>普門中學</t>
  </si>
  <si>
    <t>旗美商工</t>
  </si>
  <si>
    <t>華德工家</t>
  </si>
  <si>
    <t>高苑工商</t>
  </si>
  <si>
    <t>小港高中</t>
  </si>
  <si>
    <t>樹德家商</t>
  </si>
  <si>
    <t>中山工商</t>
  </si>
  <si>
    <t>高雄女中</t>
  </si>
  <si>
    <t>高雄高工</t>
  </si>
  <si>
    <t>高雄高商</t>
    <phoneticPr fontId="8" type="noConversion"/>
  </si>
  <si>
    <t>高餐大附中</t>
  </si>
  <si>
    <t>義大國際高中</t>
  </si>
  <si>
    <t>高師大附中</t>
    <phoneticPr fontId="8" type="noConversion"/>
  </si>
  <si>
    <t>鳳山商工</t>
    <phoneticPr fontId="8" type="noConversion"/>
  </si>
  <si>
    <t>旗山農工</t>
    <phoneticPr fontId="8" type="noConversion"/>
  </si>
  <si>
    <t>鳳山高中</t>
    <phoneticPr fontId="8" type="noConversion"/>
  </si>
  <si>
    <t>旗美高中</t>
    <phoneticPr fontId="8" type="noConversion"/>
  </si>
  <si>
    <t>鳳新高中</t>
    <phoneticPr fontId="8" type="noConversion"/>
  </si>
  <si>
    <t>中山大學附屬國光高中</t>
    <phoneticPr fontId="8" type="noConversion"/>
  </si>
  <si>
    <t>岡山高中</t>
    <phoneticPr fontId="8" type="noConversion"/>
  </si>
  <si>
    <t>鳥松區</t>
    <phoneticPr fontId="2" type="noConversion"/>
  </si>
  <si>
    <t>苓雅區</t>
    <phoneticPr fontId="2" type="noConversion"/>
  </si>
  <si>
    <t>前鎮區</t>
    <phoneticPr fontId="2" type="noConversion"/>
  </si>
  <si>
    <t>鳳山區</t>
    <phoneticPr fontId="2" type="noConversion"/>
  </si>
  <si>
    <t>六龜區</t>
    <phoneticPr fontId="2" type="noConversion"/>
  </si>
  <si>
    <t>路竹區</t>
    <phoneticPr fontId="2" type="noConversion"/>
  </si>
  <si>
    <t>仁武區</t>
    <phoneticPr fontId="2" type="noConversion"/>
  </si>
  <si>
    <t>林園區</t>
    <phoneticPr fontId="2" type="noConversion"/>
  </si>
  <si>
    <t>鼓山區</t>
    <phoneticPr fontId="2" type="noConversion"/>
  </si>
  <si>
    <t>左營區</t>
    <phoneticPr fontId="2" type="noConversion"/>
  </si>
  <si>
    <t>小港區</t>
    <phoneticPr fontId="2" type="noConversion"/>
  </si>
  <si>
    <t>三民區</t>
    <phoneticPr fontId="2" type="noConversion"/>
  </si>
  <si>
    <t>楠梓區</t>
    <phoneticPr fontId="2" type="noConversion"/>
  </si>
  <si>
    <t>新興區</t>
    <phoneticPr fontId="2" type="noConversion"/>
  </si>
  <si>
    <t>大寮區</t>
    <phoneticPr fontId="2" type="noConversion"/>
  </si>
  <si>
    <t>大樹區</t>
    <phoneticPr fontId="2" type="noConversion"/>
  </si>
  <si>
    <t>美濃區</t>
    <phoneticPr fontId="2" type="noConversion"/>
  </si>
  <si>
    <t>茄萣區</t>
    <phoneticPr fontId="2" type="noConversion"/>
  </si>
  <si>
    <t>橋頭區</t>
    <phoneticPr fontId="2" type="noConversion"/>
  </si>
  <si>
    <t>前金區</t>
    <phoneticPr fontId="2" type="noConversion"/>
  </si>
  <si>
    <t>岡山區</t>
    <phoneticPr fontId="2" type="noConversion"/>
  </si>
  <si>
    <t>旗山區</t>
    <phoneticPr fontId="2" type="noConversion"/>
  </si>
  <si>
    <t xml:space="preserve">班級數
</t>
    <phoneticPr fontId="2" type="noConversion"/>
  </si>
  <si>
    <t>說明：班級數不含綜合職能科、實用技能、進修部、建教僑生班</t>
    <phoneticPr fontId="2" type="noConversion"/>
  </si>
  <si>
    <t xml:space="preserve">班級數
</t>
    <phoneticPr fontId="2" type="noConversion"/>
  </si>
  <si>
    <t xml:space="preserve">南海月光實驗教育學校 </t>
    <phoneticPr fontId="2" type="noConversion"/>
  </si>
  <si>
    <t>翠屏國中小(國中部)</t>
    <phoneticPr fontId="2" type="noConversion"/>
  </si>
  <si>
    <t>中正高中國中部</t>
    <phoneticPr fontId="2" type="noConversion"/>
  </si>
  <si>
    <t>文山高中國中部</t>
    <phoneticPr fontId="2" type="noConversion"/>
  </si>
  <si>
    <t>新興高中國中部</t>
    <phoneticPr fontId="8" type="noConversion"/>
  </si>
  <si>
    <t>私立義大國際高中國中部</t>
    <phoneticPr fontId="8" type="noConversion"/>
  </si>
  <si>
    <t>巴楠花部落國民中小學</t>
    <phoneticPr fontId="2" type="noConversion"/>
  </si>
  <si>
    <t>光禾華德福實驗學校</t>
    <phoneticPr fontId="2" type="noConversion"/>
  </si>
  <si>
    <t>高英工商</t>
    <phoneticPr fontId="2" type="noConversion"/>
  </si>
  <si>
    <t>岡山農工</t>
    <phoneticPr fontId="8" type="noConversion"/>
  </si>
  <si>
    <t>南海月光實驗教育學校</t>
    <phoneticPr fontId="2" type="noConversion"/>
  </si>
  <si>
    <t>旗山區</t>
    <phoneticPr fontId="2" type="noConversion"/>
  </si>
  <si>
    <t>光禾華德福實驗學校</t>
    <phoneticPr fontId="2" type="noConversion"/>
  </si>
  <si>
    <t>大寮區</t>
    <phoneticPr fontId="2" type="noConversion"/>
  </si>
  <si>
    <t>合計</t>
    <phoneticPr fontId="2" type="noConversion"/>
  </si>
  <si>
    <t>中山工商國中部</t>
    <phoneticPr fontId="2" type="noConversion"/>
  </si>
  <si>
    <t>113學年度第2學期「高雄市中等以上學校清寒優秀學生獎學金」
本市國中名額分配一覽表</t>
    <phoneticPr fontId="2" type="noConversion"/>
  </si>
  <si>
    <t xml:space="preserve">113學年度第2學期「高雄市中等以上學校清寒優秀學生獎學金 」
        本市高級中等學校名額分配一覽表                             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</si>
</sst>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;[Red]0"/>
  </numFmts>
  <fonts count="1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indexed="20"/>
      <name val="新細明體"/>
      <family val="1"/>
      <charset val="136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</font>
    <font>
      <b/>
      <sz val="12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177" fontId="4" fillId="0" borderId="0" xfId="0" applyNumberFormat="1" applyFont="1">
      <alignment vertical="center"/>
    </xf>
    <xf numFmtId="0" fontId="3" fillId="3" borderId="1" xfId="2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0" fillId="3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2" borderId="1" xfId="0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top"/>
    </xf>
    <xf numFmtId="178" fontId="3" fillId="3" borderId="1" xfId="1" applyNumberFormat="1" applyFont="1" applyFill="1" applyBorder="1" applyAlignment="1">
      <alignment vertical="center" wrapText="1"/>
    </xf>
    <xf numFmtId="0" fontId="0" fillId="3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7">
    <cellStyle name="一般" xfId="0" builtinId="0"/>
    <cellStyle name="一般 2" xfId="4" xr:uid="{00000000-0005-0000-0000-000001000000}"/>
    <cellStyle name="一般 3" xfId="6" xr:uid="{00000000-0005-0000-0000-000002000000}"/>
    <cellStyle name="一般 4" xfId="3" xr:uid="{00000000-0005-0000-0000-000003000000}"/>
    <cellStyle name="一般_Sheet1" xfId="1" xr:uid="{00000000-0005-0000-0000-000004000000}"/>
    <cellStyle name="一般_基金繳款書_督學_社教" xfId="2" xr:uid="{00000000-0005-0000-0000-000005000000}"/>
    <cellStyle name="壞_Sheet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Normal="100" zoomScaleSheetLayoutView="100" workbookViewId="0">
      <pane ySplit="2" topLeftCell="A3" activePane="bottomLeft" state="frozen"/>
      <selection pane="bottomLeft" activeCell="O13" sqref="O13"/>
    </sheetView>
  </sheetViews>
  <sheetFormatPr defaultRowHeight="16.5" x14ac:dyDescent="0.25"/>
  <cols>
    <col min="1" max="1" width="5" style="1" customWidth="1"/>
    <col min="2" max="2" width="7.5" style="1" customWidth="1"/>
    <col min="3" max="3" width="11.875" style="1" customWidth="1"/>
    <col min="4" max="4" width="9.375" style="7" customWidth="1"/>
    <col min="5" max="5" width="7.875" style="1" customWidth="1"/>
    <col min="6" max="6" width="2.875" customWidth="1"/>
    <col min="7" max="7" width="5.125" customWidth="1"/>
    <col min="8" max="8" width="7.375" customWidth="1"/>
    <col min="9" max="9" width="23.5" customWidth="1"/>
    <col min="10" max="10" width="8.375" customWidth="1"/>
    <col min="11" max="11" width="7.875" customWidth="1"/>
  </cols>
  <sheetData>
    <row r="1" spans="1:13" s="1" customFormat="1" ht="53.45" customHeight="1" x14ac:dyDescent="0.25">
      <c r="A1" s="53" t="s">
        <v>193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s="2" customFormat="1" ht="19.5" x14ac:dyDescent="0.25">
      <c r="A2" s="13" t="s">
        <v>0</v>
      </c>
      <c r="B2" s="13" t="s">
        <v>42</v>
      </c>
      <c r="C2" s="19" t="s">
        <v>1</v>
      </c>
      <c r="D2" s="19" t="s">
        <v>173</v>
      </c>
      <c r="E2" s="21" t="s">
        <v>2</v>
      </c>
      <c r="F2" s="20"/>
      <c r="G2" s="13" t="s">
        <v>0</v>
      </c>
      <c r="H2" s="13" t="s">
        <v>42</v>
      </c>
      <c r="I2" s="19" t="s">
        <v>1</v>
      </c>
      <c r="J2" s="19" t="s">
        <v>175</v>
      </c>
      <c r="K2" s="13" t="s">
        <v>2</v>
      </c>
    </row>
    <row r="3" spans="1:13" s="2" customFormat="1" ht="19.5" x14ac:dyDescent="0.25">
      <c r="A3" s="14">
        <v>1</v>
      </c>
      <c r="B3" s="3" t="s">
        <v>151</v>
      </c>
      <c r="C3" s="11" t="s">
        <v>49</v>
      </c>
      <c r="D3" s="19">
        <v>24</v>
      </c>
      <c r="E3" s="19">
        <v>3</v>
      </c>
      <c r="F3" s="9"/>
      <c r="G3" s="15">
        <v>33</v>
      </c>
      <c r="H3" s="4" t="s">
        <v>166</v>
      </c>
      <c r="I3" s="11" t="s">
        <v>131</v>
      </c>
      <c r="J3" s="19">
        <v>14</v>
      </c>
      <c r="K3" s="19">
        <v>2</v>
      </c>
      <c r="L3" s="5"/>
      <c r="M3" s="5"/>
    </row>
    <row r="4" spans="1:13" s="2" customFormat="1" ht="19.5" x14ac:dyDescent="0.25">
      <c r="A4" s="14">
        <v>2</v>
      </c>
      <c r="B4" s="3" t="s">
        <v>152</v>
      </c>
      <c r="C4" s="11" t="s">
        <v>51</v>
      </c>
      <c r="D4" s="19">
        <v>33</v>
      </c>
      <c r="E4" s="19">
        <v>4</v>
      </c>
      <c r="F4" s="9"/>
      <c r="G4" s="15">
        <v>34</v>
      </c>
      <c r="H4" s="8" t="s">
        <v>169</v>
      </c>
      <c r="I4" s="11" t="s">
        <v>134</v>
      </c>
      <c r="J4" s="19">
        <v>37</v>
      </c>
      <c r="K4" s="19">
        <v>4</v>
      </c>
    </row>
    <row r="5" spans="1:13" s="2" customFormat="1" ht="19.5" x14ac:dyDescent="0.25">
      <c r="A5" s="14">
        <v>3</v>
      </c>
      <c r="B5" s="3" t="s">
        <v>153</v>
      </c>
      <c r="C5" s="11" t="s">
        <v>104</v>
      </c>
      <c r="D5" s="19">
        <v>45</v>
      </c>
      <c r="E5" s="19">
        <v>5</v>
      </c>
      <c r="F5" s="9"/>
      <c r="G5" s="15">
        <v>35</v>
      </c>
      <c r="H5" s="6" t="s">
        <v>154</v>
      </c>
      <c r="I5" s="11" t="s">
        <v>128</v>
      </c>
      <c r="J5" s="19">
        <v>9</v>
      </c>
      <c r="K5" s="19">
        <v>1</v>
      </c>
    </row>
    <row r="6" spans="1:13" s="2" customFormat="1" ht="19.5" x14ac:dyDescent="0.25">
      <c r="A6" s="14">
        <v>4</v>
      </c>
      <c r="B6" s="3" t="s">
        <v>154</v>
      </c>
      <c r="C6" s="11" t="s">
        <v>105</v>
      </c>
      <c r="D6" s="19">
        <v>21</v>
      </c>
      <c r="E6" s="19">
        <v>2</v>
      </c>
      <c r="F6" s="9"/>
      <c r="G6" s="15">
        <v>36</v>
      </c>
      <c r="H6" s="4" t="s">
        <v>165</v>
      </c>
      <c r="I6" s="11" t="s">
        <v>130</v>
      </c>
      <c r="J6" s="19">
        <v>7</v>
      </c>
      <c r="K6" s="19">
        <v>1</v>
      </c>
    </row>
    <row r="7" spans="1:13" s="2" customFormat="1" ht="19.5" x14ac:dyDescent="0.25">
      <c r="A7" s="14">
        <v>5</v>
      </c>
      <c r="B7" s="3" t="s">
        <v>153</v>
      </c>
      <c r="C7" s="11" t="s">
        <v>106</v>
      </c>
      <c r="D7" s="19">
        <v>27</v>
      </c>
      <c r="E7" s="19">
        <v>3</v>
      </c>
      <c r="F7" s="9"/>
      <c r="G7" s="15">
        <v>37</v>
      </c>
      <c r="H7" s="8" t="s">
        <v>165</v>
      </c>
      <c r="I7" s="11" t="s">
        <v>137</v>
      </c>
      <c r="J7" s="19">
        <v>139</v>
      </c>
      <c r="K7" s="19">
        <v>15</v>
      </c>
    </row>
    <row r="8" spans="1:13" s="2" customFormat="1" ht="19.5" x14ac:dyDescent="0.25">
      <c r="A8" s="14">
        <v>6</v>
      </c>
      <c r="B8" s="3" t="s">
        <v>155</v>
      </c>
      <c r="C8" s="11" t="s">
        <v>107</v>
      </c>
      <c r="D8" s="19">
        <v>6</v>
      </c>
      <c r="E8" s="19">
        <v>1</v>
      </c>
      <c r="F8" s="9"/>
      <c r="G8" s="15">
        <v>38</v>
      </c>
      <c r="H8" s="6" t="s">
        <v>168</v>
      </c>
      <c r="I8" s="11" t="s">
        <v>133</v>
      </c>
      <c r="J8" s="19">
        <v>13</v>
      </c>
      <c r="K8" s="19">
        <v>1</v>
      </c>
    </row>
    <row r="9" spans="1:13" s="2" customFormat="1" ht="19.5" x14ac:dyDescent="0.25">
      <c r="A9" s="14">
        <v>7</v>
      </c>
      <c r="B9" s="3" t="s">
        <v>156</v>
      </c>
      <c r="C9" s="11" t="s">
        <v>108</v>
      </c>
      <c r="D9" s="19">
        <v>21</v>
      </c>
      <c r="E9" s="19">
        <v>2</v>
      </c>
      <c r="F9" s="9"/>
      <c r="G9" s="15">
        <v>39</v>
      </c>
      <c r="H9" s="8" t="s">
        <v>162</v>
      </c>
      <c r="I9" s="11" t="s">
        <v>139</v>
      </c>
      <c r="J9" s="19">
        <v>69</v>
      </c>
      <c r="K9" s="19">
        <v>8</v>
      </c>
    </row>
    <row r="10" spans="1:13" s="2" customFormat="1" ht="19.5" x14ac:dyDescent="0.25">
      <c r="A10" s="14">
        <v>8</v>
      </c>
      <c r="B10" s="3" t="s">
        <v>157</v>
      </c>
      <c r="C10" s="11" t="s">
        <v>109</v>
      </c>
      <c r="D10" s="19">
        <v>21</v>
      </c>
      <c r="E10" s="19">
        <v>2</v>
      </c>
      <c r="F10" s="9"/>
      <c r="G10" s="15">
        <v>40</v>
      </c>
      <c r="H10" s="8" t="s">
        <v>164</v>
      </c>
      <c r="I10" s="11" t="s">
        <v>140</v>
      </c>
      <c r="J10" s="19">
        <v>51</v>
      </c>
      <c r="K10" s="19">
        <v>6</v>
      </c>
    </row>
    <row r="11" spans="1:13" s="2" customFormat="1" ht="19.5" x14ac:dyDescent="0.25">
      <c r="A11" s="14">
        <v>9</v>
      </c>
      <c r="B11" s="3" t="s">
        <v>158</v>
      </c>
      <c r="C11" s="11" t="s">
        <v>110</v>
      </c>
      <c r="D11" s="19">
        <v>18</v>
      </c>
      <c r="E11" s="19">
        <v>2</v>
      </c>
      <c r="F11" s="9"/>
      <c r="G11" s="15">
        <v>41</v>
      </c>
      <c r="H11" s="8" t="s">
        <v>161</v>
      </c>
      <c r="I11" s="11" t="s">
        <v>141</v>
      </c>
      <c r="J11" s="19">
        <v>6</v>
      </c>
      <c r="K11" s="19">
        <v>1</v>
      </c>
    </row>
    <row r="12" spans="1:13" s="2" customFormat="1" ht="19.5" x14ac:dyDescent="0.25">
      <c r="A12" s="14">
        <v>10</v>
      </c>
      <c r="B12" s="3" t="s">
        <v>159</v>
      </c>
      <c r="C12" s="11" t="s">
        <v>112</v>
      </c>
      <c r="D12" s="19">
        <v>27</v>
      </c>
      <c r="E12" s="19">
        <v>3</v>
      </c>
      <c r="F12" s="9"/>
      <c r="G12" s="15">
        <v>42</v>
      </c>
      <c r="H12" s="8" t="s">
        <v>166</v>
      </c>
      <c r="I12" s="11" t="s">
        <v>142</v>
      </c>
      <c r="J12" s="19">
        <v>6</v>
      </c>
      <c r="K12" s="19">
        <v>1</v>
      </c>
    </row>
    <row r="13" spans="1:13" s="2" customFormat="1" ht="19.5" x14ac:dyDescent="0.25">
      <c r="A13" s="14">
        <v>11</v>
      </c>
      <c r="B13" s="3" t="s">
        <v>160</v>
      </c>
      <c r="C13" s="11" t="s">
        <v>113</v>
      </c>
      <c r="D13" s="19">
        <v>45</v>
      </c>
      <c r="E13" s="19">
        <v>5</v>
      </c>
      <c r="F13" s="9"/>
      <c r="G13" s="15">
        <v>43</v>
      </c>
      <c r="H13" s="8" t="s">
        <v>152</v>
      </c>
      <c r="I13" s="11" t="s">
        <v>143</v>
      </c>
      <c r="J13" s="19">
        <v>24</v>
      </c>
      <c r="K13" s="19">
        <v>3</v>
      </c>
    </row>
    <row r="14" spans="1:13" s="2" customFormat="1" ht="19.5" x14ac:dyDescent="0.25">
      <c r="A14" s="14">
        <v>12</v>
      </c>
      <c r="B14" s="3" t="s">
        <v>162</v>
      </c>
      <c r="C14" s="11" t="s">
        <v>117</v>
      </c>
      <c r="D14" s="19">
        <v>36</v>
      </c>
      <c r="E14" s="19">
        <v>4</v>
      </c>
      <c r="F14" s="9"/>
      <c r="G14" s="15">
        <v>44</v>
      </c>
      <c r="H14" s="8" t="s">
        <v>154</v>
      </c>
      <c r="I14" s="11" t="s">
        <v>144</v>
      </c>
      <c r="J14" s="19">
        <v>65</v>
      </c>
      <c r="K14" s="19">
        <v>7</v>
      </c>
    </row>
    <row r="15" spans="1:13" s="2" customFormat="1" ht="19.5" x14ac:dyDescent="0.25">
      <c r="A15" s="14">
        <v>13</v>
      </c>
      <c r="B15" s="3" t="s">
        <v>162</v>
      </c>
      <c r="C15" s="11" t="s">
        <v>118</v>
      </c>
      <c r="D15" s="19">
        <v>72</v>
      </c>
      <c r="E15" s="19">
        <v>8</v>
      </c>
      <c r="F15" s="9"/>
      <c r="G15" s="15">
        <v>45</v>
      </c>
      <c r="H15" s="8" t="s">
        <v>171</v>
      </c>
      <c r="I15" s="11" t="s">
        <v>185</v>
      </c>
      <c r="J15" s="19">
        <v>49</v>
      </c>
      <c r="K15" s="19">
        <v>5</v>
      </c>
    </row>
    <row r="16" spans="1:13" s="2" customFormat="1" ht="19.5" x14ac:dyDescent="0.25">
      <c r="A16" s="14">
        <v>14</v>
      </c>
      <c r="B16" s="3" t="s">
        <v>152</v>
      </c>
      <c r="C16" s="11" t="s">
        <v>114</v>
      </c>
      <c r="D16" s="19">
        <v>45</v>
      </c>
      <c r="E16" s="19">
        <v>5</v>
      </c>
      <c r="F16" s="9"/>
      <c r="G16" s="15">
        <v>46</v>
      </c>
      <c r="H16" s="8" t="s">
        <v>167</v>
      </c>
      <c r="I16" s="11" t="s">
        <v>145</v>
      </c>
      <c r="J16" s="19">
        <v>33</v>
      </c>
      <c r="K16" s="19">
        <v>4</v>
      </c>
      <c r="L16" s="28"/>
    </row>
    <row r="17" spans="1:11" s="2" customFormat="1" ht="19.5" x14ac:dyDescent="0.25">
      <c r="A17" s="14">
        <v>15</v>
      </c>
      <c r="B17" s="3" t="s">
        <v>152</v>
      </c>
      <c r="C17" s="11" t="s">
        <v>115</v>
      </c>
      <c r="D17" s="19">
        <v>24</v>
      </c>
      <c r="E17" s="19">
        <v>3</v>
      </c>
      <c r="F17" s="9"/>
      <c r="G17" s="15">
        <v>47</v>
      </c>
      <c r="H17" s="8" t="s">
        <v>154</v>
      </c>
      <c r="I17" s="11" t="s">
        <v>146</v>
      </c>
      <c r="J17" s="19">
        <v>54</v>
      </c>
      <c r="K17" s="19">
        <v>6</v>
      </c>
    </row>
    <row r="18" spans="1:11" s="2" customFormat="1" ht="19.5" x14ac:dyDescent="0.25">
      <c r="A18" s="14">
        <v>16</v>
      </c>
      <c r="B18" s="6" t="s">
        <v>163</v>
      </c>
      <c r="C18" s="11" t="s">
        <v>125</v>
      </c>
      <c r="D18" s="19">
        <v>30</v>
      </c>
      <c r="E18" s="19">
        <v>3</v>
      </c>
      <c r="F18" s="9"/>
      <c r="G18" s="15">
        <v>48</v>
      </c>
      <c r="H18" s="8" t="s">
        <v>172</v>
      </c>
      <c r="I18" s="11" t="s">
        <v>147</v>
      </c>
      <c r="J18" s="19">
        <v>27</v>
      </c>
      <c r="K18" s="19">
        <v>3</v>
      </c>
    </row>
    <row r="19" spans="1:11" s="2" customFormat="1" ht="19.5" x14ac:dyDescent="0.25">
      <c r="A19" s="14">
        <v>17</v>
      </c>
      <c r="B19" s="6" t="s">
        <v>163</v>
      </c>
      <c r="C19" s="11" t="s">
        <v>126</v>
      </c>
      <c r="D19" s="19">
        <v>42</v>
      </c>
      <c r="E19" s="19">
        <v>5</v>
      </c>
      <c r="F19" s="9"/>
      <c r="G19" s="15">
        <v>49</v>
      </c>
      <c r="H19" s="8" t="s">
        <v>154</v>
      </c>
      <c r="I19" s="11" t="s">
        <v>148</v>
      </c>
      <c r="J19" s="19">
        <v>57</v>
      </c>
      <c r="K19" s="19">
        <v>6</v>
      </c>
    </row>
    <row r="20" spans="1:11" s="2" customFormat="1" ht="19.5" x14ac:dyDescent="0.25">
      <c r="A20" s="14">
        <v>18</v>
      </c>
      <c r="B20" s="6" t="s">
        <v>164</v>
      </c>
      <c r="C20" s="11" t="s">
        <v>127</v>
      </c>
      <c r="D20" s="19">
        <v>21</v>
      </c>
      <c r="E20" s="19">
        <v>2</v>
      </c>
      <c r="F20" s="9"/>
      <c r="G20" s="15">
        <v>50</v>
      </c>
      <c r="H20" s="8" t="s">
        <v>163</v>
      </c>
      <c r="I20" s="11" t="s">
        <v>149</v>
      </c>
      <c r="J20" s="19">
        <v>18</v>
      </c>
      <c r="K20" s="19">
        <v>2</v>
      </c>
    </row>
    <row r="21" spans="1:11" s="2" customFormat="1" ht="19.5" x14ac:dyDescent="0.25">
      <c r="A21" s="14">
        <v>19</v>
      </c>
      <c r="B21" s="8" t="s">
        <v>170</v>
      </c>
      <c r="C21" s="11" t="s">
        <v>138</v>
      </c>
      <c r="D21" s="19">
        <v>63</v>
      </c>
      <c r="E21" s="19">
        <v>7</v>
      </c>
      <c r="F21" s="9"/>
      <c r="G21" s="15">
        <v>51</v>
      </c>
      <c r="H21" s="9" t="s">
        <v>171</v>
      </c>
      <c r="I21" s="11" t="s">
        <v>150</v>
      </c>
      <c r="J21" s="19">
        <v>45</v>
      </c>
      <c r="K21" s="19">
        <v>5</v>
      </c>
    </row>
    <row r="22" spans="1:11" s="2" customFormat="1" ht="19.5" x14ac:dyDescent="0.25">
      <c r="A22" s="14">
        <v>20</v>
      </c>
      <c r="B22" s="8" t="s">
        <v>161</v>
      </c>
      <c r="C22" s="11" t="s">
        <v>135</v>
      </c>
      <c r="D22" s="19">
        <v>45</v>
      </c>
      <c r="E22" s="19">
        <v>5</v>
      </c>
      <c r="F22" s="9"/>
      <c r="G22" s="15">
        <v>52</v>
      </c>
      <c r="H22" s="19" t="s">
        <v>187</v>
      </c>
      <c r="I22" s="19" t="s">
        <v>186</v>
      </c>
      <c r="J22" s="19">
        <v>3</v>
      </c>
      <c r="K22" s="19">
        <v>1</v>
      </c>
    </row>
    <row r="23" spans="1:11" s="2" customFormat="1" ht="19.5" x14ac:dyDescent="0.25">
      <c r="A23" s="14">
        <v>21</v>
      </c>
      <c r="B23" s="6" t="s">
        <v>160</v>
      </c>
      <c r="C23" s="11" t="s">
        <v>123</v>
      </c>
      <c r="D23" s="19">
        <v>48</v>
      </c>
      <c r="E23" s="19">
        <v>5</v>
      </c>
      <c r="F23" s="9"/>
      <c r="G23" s="15">
        <v>53</v>
      </c>
      <c r="H23" s="20" t="s">
        <v>189</v>
      </c>
      <c r="I23" s="19" t="s">
        <v>188</v>
      </c>
      <c r="J23" s="19">
        <v>3</v>
      </c>
      <c r="K23" s="19">
        <v>1</v>
      </c>
    </row>
    <row r="24" spans="1:11" s="2" customFormat="1" ht="19.5" x14ac:dyDescent="0.25">
      <c r="A24" s="14">
        <v>22</v>
      </c>
      <c r="B24" s="6" t="s">
        <v>159</v>
      </c>
      <c r="C24" s="11" t="s">
        <v>124</v>
      </c>
      <c r="D24" s="19">
        <v>22</v>
      </c>
      <c r="E24" s="19">
        <v>2</v>
      </c>
      <c r="F24" s="9"/>
      <c r="G24" s="54" t="s">
        <v>190</v>
      </c>
      <c r="H24" s="55"/>
      <c r="I24" s="55"/>
      <c r="J24" s="56"/>
      <c r="K24" s="29">
        <f>SUM(E3:E34)+SUM(K3:K23)</f>
        <v>204</v>
      </c>
    </row>
    <row r="25" spans="1:11" s="2" customFormat="1" ht="19.5" x14ac:dyDescent="0.25">
      <c r="A25" s="14">
        <v>23</v>
      </c>
      <c r="B25" s="6" t="s">
        <v>159</v>
      </c>
      <c r="C25" s="11" t="s">
        <v>119</v>
      </c>
      <c r="D25" s="19">
        <v>10</v>
      </c>
      <c r="E25" s="19">
        <v>1</v>
      </c>
      <c r="F25" s="9"/>
      <c r="G25" s="9"/>
      <c r="H25" s="18"/>
      <c r="I25" s="18"/>
      <c r="J25" s="18"/>
      <c r="K25" s="18"/>
    </row>
    <row r="26" spans="1:11" s="2" customFormat="1" ht="19.5" x14ac:dyDescent="0.25">
      <c r="A26" s="14">
        <v>24</v>
      </c>
      <c r="B26" s="3" t="s">
        <v>153</v>
      </c>
      <c r="C26" s="11" t="s">
        <v>116</v>
      </c>
      <c r="D26" s="19">
        <v>60</v>
      </c>
      <c r="E26" s="19">
        <v>7</v>
      </c>
      <c r="F26" s="9"/>
      <c r="G26" s="9"/>
      <c r="H26" s="9"/>
      <c r="I26" s="16"/>
      <c r="J26" s="17"/>
      <c r="K26" s="17"/>
    </row>
    <row r="27" spans="1:11" s="2" customFormat="1" ht="19.5" x14ac:dyDescent="0.25">
      <c r="A27" s="14">
        <v>25</v>
      </c>
      <c r="B27" s="3" t="s">
        <v>152</v>
      </c>
      <c r="C27" s="11" t="s">
        <v>111</v>
      </c>
      <c r="D27" s="19">
        <v>30</v>
      </c>
      <c r="E27" s="19">
        <v>3</v>
      </c>
      <c r="F27" s="9"/>
      <c r="G27" s="9"/>
      <c r="H27" s="9"/>
      <c r="I27" s="16"/>
      <c r="J27" s="17"/>
      <c r="K27" s="17"/>
    </row>
    <row r="28" spans="1:11" s="2" customFormat="1" ht="19.5" x14ac:dyDescent="0.25">
      <c r="A28" s="14">
        <v>26</v>
      </c>
      <c r="B28" s="6" t="s">
        <v>159</v>
      </c>
      <c r="C28" s="11" t="s">
        <v>120</v>
      </c>
      <c r="D28" s="19">
        <v>16</v>
      </c>
      <c r="E28" s="19">
        <v>2</v>
      </c>
      <c r="F28" s="9"/>
      <c r="G28" s="9"/>
      <c r="H28" s="9"/>
      <c r="I28" s="9"/>
      <c r="J28" s="9"/>
      <c r="K28" s="9"/>
    </row>
    <row r="29" spans="1:11" s="2" customFormat="1" ht="19.5" x14ac:dyDescent="0.25">
      <c r="A29" s="14">
        <v>27</v>
      </c>
      <c r="B29" s="6" t="s">
        <v>160</v>
      </c>
      <c r="C29" s="11" t="s">
        <v>121</v>
      </c>
      <c r="D29" s="19">
        <v>51</v>
      </c>
      <c r="E29" s="19">
        <v>6</v>
      </c>
      <c r="F29" s="9"/>
      <c r="G29" s="9"/>
      <c r="H29" s="9"/>
      <c r="I29" s="9"/>
      <c r="J29" s="9"/>
      <c r="K29" s="9"/>
    </row>
    <row r="30" spans="1:11" s="2" customFormat="1" ht="19.5" x14ac:dyDescent="0.25">
      <c r="A30" s="14">
        <v>28</v>
      </c>
      <c r="B30" s="6" t="s">
        <v>160</v>
      </c>
      <c r="C30" s="11" t="s">
        <v>122</v>
      </c>
      <c r="D30" s="19">
        <v>54</v>
      </c>
      <c r="E30" s="19">
        <v>6</v>
      </c>
      <c r="F30" s="9"/>
      <c r="G30" s="9"/>
      <c r="H30" s="9"/>
      <c r="I30" s="9"/>
      <c r="J30" s="9"/>
      <c r="K30" s="9"/>
    </row>
    <row r="31" spans="1:11" s="2" customFormat="1" ht="19.5" x14ac:dyDescent="0.25">
      <c r="A31" s="14">
        <v>29</v>
      </c>
      <c r="B31" s="4" t="s">
        <v>162</v>
      </c>
      <c r="C31" s="11" t="s">
        <v>129</v>
      </c>
      <c r="D31" s="19">
        <v>40</v>
      </c>
      <c r="E31" s="19">
        <v>5</v>
      </c>
      <c r="F31" s="9"/>
      <c r="G31" s="9"/>
      <c r="H31" s="9"/>
      <c r="I31" s="9"/>
      <c r="J31" s="9"/>
      <c r="K31" s="9"/>
    </row>
    <row r="32" spans="1:11" s="2" customFormat="1" ht="19.5" x14ac:dyDescent="0.25">
      <c r="A32" s="14">
        <v>30</v>
      </c>
      <c r="B32" s="8" t="s">
        <v>162</v>
      </c>
      <c r="C32" s="11" t="s">
        <v>136</v>
      </c>
      <c r="D32" s="19">
        <v>58</v>
      </c>
      <c r="E32" s="19">
        <v>6</v>
      </c>
      <c r="F32" s="9"/>
      <c r="G32" s="9"/>
      <c r="H32" s="9"/>
      <c r="I32" s="9"/>
      <c r="J32" s="9"/>
      <c r="K32" s="9"/>
    </row>
    <row r="33" spans="1:11" s="2" customFormat="1" ht="19.5" x14ac:dyDescent="0.25">
      <c r="A33" s="14">
        <v>31</v>
      </c>
      <c r="B33" s="27" t="s">
        <v>165</v>
      </c>
      <c r="C33" s="11" t="s">
        <v>184</v>
      </c>
      <c r="D33" s="19">
        <v>30</v>
      </c>
      <c r="E33" s="19">
        <v>3</v>
      </c>
      <c r="F33" s="9"/>
      <c r="G33" s="9"/>
      <c r="H33" s="9"/>
      <c r="I33" s="9"/>
      <c r="J33" s="9"/>
      <c r="K33" s="9"/>
    </row>
    <row r="34" spans="1:11" s="2" customFormat="1" ht="19.5" x14ac:dyDescent="0.25">
      <c r="A34" s="14">
        <v>32</v>
      </c>
      <c r="B34" s="4" t="s">
        <v>167</v>
      </c>
      <c r="C34" s="11" t="s">
        <v>132</v>
      </c>
      <c r="D34" s="19">
        <v>1</v>
      </c>
      <c r="E34" s="19">
        <v>1</v>
      </c>
      <c r="F34" s="9"/>
      <c r="G34" s="9"/>
      <c r="H34" s="9"/>
      <c r="I34" s="9"/>
      <c r="J34" s="9"/>
      <c r="K34" s="9"/>
    </row>
    <row r="35" spans="1:11" s="25" customFormat="1" x14ac:dyDescent="0.25">
      <c r="A35" s="22" t="s">
        <v>174</v>
      </c>
      <c r="B35" s="23"/>
      <c r="C35" s="23"/>
      <c r="D35" s="23"/>
      <c r="E35" s="23"/>
      <c r="F35" s="23"/>
      <c r="G35" s="23"/>
      <c r="H35" s="23"/>
      <c r="I35" s="23"/>
      <c r="J35" s="23"/>
      <c r="K35" s="24"/>
    </row>
    <row r="36" spans="1:11" s="2" customFormat="1" ht="19.5" x14ac:dyDescent="0.25">
      <c r="G36"/>
      <c r="H36"/>
      <c r="I36"/>
      <c r="J36"/>
      <c r="K36"/>
    </row>
  </sheetData>
  <mergeCells count="2">
    <mergeCell ref="A1:K1"/>
    <mergeCell ref="G24:J24"/>
  </mergeCells>
  <phoneticPr fontId="2" type="noConversion"/>
  <pageMargins left="0.39370078740157483" right="0.39370078740157483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8"/>
  <sheetViews>
    <sheetView zoomScaleNormal="100" workbookViewId="0">
      <pane ySplit="2" topLeftCell="A45" activePane="bottomLeft" state="frozen"/>
      <selection pane="bottomLeft" activeCell="I41" sqref="I41"/>
    </sheetView>
  </sheetViews>
  <sheetFormatPr defaultRowHeight="19.5" x14ac:dyDescent="0.25"/>
  <cols>
    <col min="1" max="1" width="5.75" style="51" customWidth="1"/>
    <col min="2" max="2" width="22.25" style="52" customWidth="1"/>
    <col min="3" max="3" width="14.125" style="2" customWidth="1"/>
    <col min="4" max="4" width="7.25" style="2" customWidth="1"/>
    <col min="5" max="5" width="3.5" style="34" customWidth="1"/>
    <col min="6" max="6" width="5.875" style="34" customWidth="1"/>
    <col min="7" max="7" width="26.5" style="34" customWidth="1"/>
    <col min="8" max="8" width="15" style="26" customWidth="1"/>
    <col min="9" max="9" width="9" style="25" customWidth="1"/>
    <col min="10" max="16384" width="9" style="34"/>
  </cols>
  <sheetData>
    <row r="1" spans="1:19" ht="33" customHeight="1" x14ac:dyDescent="0.25">
      <c r="A1" s="53" t="s">
        <v>192</v>
      </c>
      <c r="B1" s="53"/>
      <c r="C1" s="53"/>
      <c r="D1" s="53"/>
      <c r="E1" s="53"/>
      <c r="F1" s="53"/>
      <c r="G1" s="53"/>
      <c r="H1" s="53"/>
      <c r="I1" s="53"/>
    </row>
    <row r="2" spans="1:19" ht="33" x14ac:dyDescent="0.25">
      <c r="A2" s="19" t="s">
        <v>0</v>
      </c>
      <c r="B2" s="35" t="s">
        <v>1</v>
      </c>
      <c r="C2" s="30" t="s">
        <v>44</v>
      </c>
      <c r="D2" s="36" t="s">
        <v>2</v>
      </c>
      <c r="E2" s="20"/>
      <c r="F2" s="37" t="s">
        <v>0</v>
      </c>
      <c r="G2" s="35" t="s">
        <v>1</v>
      </c>
      <c r="H2" s="30" t="s">
        <v>44</v>
      </c>
      <c r="I2" s="36" t="s">
        <v>2</v>
      </c>
      <c r="K2" s="38"/>
      <c r="L2" s="38"/>
      <c r="M2" s="38"/>
      <c r="N2" s="38"/>
      <c r="O2" s="38"/>
      <c r="P2" s="38"/>
      <c r="Q2" s="38"/>
      <c r="R2" s="38"/>
      <c r="S2" s="38"/>
    </row>
    <row r="3" spans="1:19" ht="16.5" x14ac:dyDescent="0.25">
      <c r="A3" s="32">
        <v>1</v>
      </c>
      <c r="B3" s="19" t="s">
        <v>3</v>
      </c>
      <c r="C3" s="19">
        <v>48</v>
      </c>
      <c r="D3" s="31">
        <f>C3/9</f>
        <v>5.333333333333333</v>
      </c>
      <c r="E3" s="12"/>
      <c r="F3" s="32">
        <v>52</v>
      </c>
      <c r="G3" s="19" t="s">
        <v>66</v>
      </c>
      <c r="H3" s="19">
        <v>54</v>
      </c>
      <c r="I3" s="31">
        <f>H3/9</f>
        <v>6</v>
      </c>
    </row>
    <row r="4" spans="1:19" ht="16.5" x14ac:dyDescent="0.25">
      <c r="A4" s="32">
        <v>2</v>
      </c>
      <c r="B4" s="19" t="s">
        <v>45</v>
      </c>
      <c r="C4" s="19">
        <v>20</v>
      </c>
      <c r="D4" s="31">
        <f t="shared" ref="D4:D53" si="0">C4/9</f>
        <v>2.2222222222222223</v>
      </c>
      <c r="E4" s="12"/>
      <c r="F4" s="32">
        <v>53</v>
      </c>
      <c r="G4" s="19" t="s">
        <v>67</v>
      </c>
      <c r="H4" s="19">
        <v>57</v>
      </c>
      <c r="I4" s="31">
        <f t="shared" ref="I4:I52" si="1">H4/9</f>
        <v>6.333333333333333</v>
      </c>
    </row>
    <row r="5" spans="1:19" ht="16.5" x14ac:dyDescent="0.25">
      <c r="A5" s="32">
        <v>3</v>
      </c>
      <c r="B5" s="19" t="s">
        <v>46</v>
      </c>
      <c r="C5" s="19">
        <v>21</v>
      </c>
      <c r="D5" s="31">
        <f t="shared" si="0"/>
        <v>2.3333333333333335</v>
      </c>
      <c r="E5" s="12"/>
      <c r="F5" s="32">
        <v>54</v>
      </c>
      <c r="G5" s="19" t="s">
        <v>68</v>
      </c>
      <c r="H5" s="19">
        <v>19</v>
      </c>
      <c r="I5" s="31">
        <f t="shared" si="1"/>
        <v>2.1111111111111112</v>
      </c>
    </row>
    <row r="6" spans="1:19" ht="16.5" x14ac:dyDescent="0.25">
      <c r="A6" s="32">
        <v>4</v>
      </c>
      <c r="B6" s="19" t="s">
        <v>47</v>
      </c>
      <c r="C6" s="19">
        <v>6</v>
      </c>
      <c r="D6" s="31">
        <f t="shared" si="0"/>
        <v>0.66666666666666663</v>
      </c>
      <c r="E6" s="12"/>
      <c r="F6" s="32">
        <v>55</v>
      </c>
      <c r="G6" s="19" t="s">
        <v>177</v>
      </c>
      <c r="H6" s="19">
        <v>14</v>
      </c>
      <c r="I6" s="31">
        <f t="shared" si="1"/>
        <v>1.5555555555555556</v>
      </c>
    </row>
    <row r="7" spans="1:19" ht="16.5" x14ac:dyDescent="0.25">
      <c r="A7" s="32">
        <v>5</v>
      </c>
      <c r="B7" s="19" t="s">
        <v>15</v>
      </c>
      <c r="C7" s="19">
        <v>6</v>
      </c>
      <c r="D7" s="31">
        <f t="shared" si="0"/>
        <v>0.66666666666666663</v>
      </c>
      <c r="E7" s="12"/>
      <c r="F7" s="32">
        <v>56</v>
      </c>
      <c r="G7" s="19" t="s">
        <v>69</v>
      </c>
      <c r="H7" s="19">
        <v>35</v>
      </c>
      <c r="I7" s="31">
        <f t="shared" si="1"/>
        <v>3.8888888888888888</v>
      </c>
    </row>
    <row r="8" spans="1:19" ht="16.5" x14ac:dyDescent="0.25">
      <c r="A8" s="32">
        <v>6</v>
      </c>
      <c r="B8" s="19" t="s">
        <v>48</v>
      </c>
      <c r="C8" s="19">
        <v>9</v>
      </c>
      <c r="D8" s="31">
        <f t="shared" si="0"/>
        <v>1</v>
      </c>
      <c r="E8" s="12"/>
      <c r="F8" s="32">
        <v>57</v>
      </c>
      <c r="G8" s="19" t="s">
        <v>70</v>
      </c>
      <c r="H8" s="19">
        <v>60</v>
      </c>
      <c r="I8" s="31">
        <f t="shared" si="1"/>
        <v>6.666666666666667</v>
      </c>
    </row>
    <row r="9" spans="1:19" ht="16.5" x14ac:dyDescent="0.25">
      <c r="A9" s="32">
        <v>7</v>
      </c>
      <c r="B9" s="19" t="s">
        <v>41</v>
      </c>
      <c r="C9" s="19">
        <v>3</v>
      </c>
      <c r="D9" s="31">
        <v>1</v>
      </c>
      <c r="E9" s="12"/>
      <c r="F9" s="32">
        <v>58</v>
      </c>
      <c r="G9" s="19" t="s">
        <v>71</v>
      </c>
      <c r="H9" s="19">
        <v>25</v>
      </c>
      <c r="I9" s="31">
        <f t="shared" si="1"/>
        <v>2.7777777777777777</v>
      </c>
    </row>
    <row r="10" spans="1:19" ht="16.5" x14ac:dyDescent="0.25">
      <c r="A10" s="32">
        <v>8</v>
      </c>
      <c r="B10" s="19" t="s">
        <v>85</v>
      </c>
      <c r="C10" s="19">
        <v>24</v>
      </c>
      <c r="D10" s="31">
        <f t="shared" si="0"/>
        <v>2.6666666666666665</v>
      </c>
      <c r="E10" s="12"/>
      <c r="F10" s="32">
        <v>59</v>
      </c>
      <c r="G10" s="19" t="s">
        <v>72</v>
      </c>
      <c r="H10" s="19">
        <v>69</v>
      </c>
      <c r="I10" s="31">
        <f t="shared" si="1"/>
        <v>7.666666666666667</v>
      </c>
    </row>
    <row r="11" spans="1:19" ht="16.5" x14ac:dyDescent="0.25">
      <c r="A11" s="32">
        <v>9</v>
      </c>
      <c r="B11" s="19" t="s">
        <v>32</v>
      </c>
      <c r="C11" s="19">
        <v>17</v>
      </c>
      <c r="D11" s="31">
        <f t="shared" si="0"/>
        <v>1.8888888888888888</v>
      </c>
      <c r="E11" s="12"/>
      <c r="F11" s="32">
        <v>60</v>
      </c>
      <c r="G11" s="19" t="s">
        <v>73</v>
      </c>
      <c r="H11" s="19">
        <v>58</v>
      </c>
      <c r="I11" s="31">
        <f t="shared" si="1"/>
        <v>6.4444444444444446</v>
      </c>
    </row>
    <row r="12" spans="1:19" ht="16.5" x14ac:dyDescent="0.25">
      <c r="A12" s="32">
        <v>10</v>
      </c>
      <c r="B12" s="19" t="s">
        <v>24</v>
      </c>
      <c r="C12" s="19">
        <v>31</v>
      </c>
      <c r="D12" s="31">
        <f t="shared" si="0"/>
        <v>3.4444444444444446</v>
      </c>
      <c r="E12" s="12"/>
      <c r="F12" s="32">
        <v>61</v>
      </c>
      <c r="G12" s="19" t="s">
        <v>74</v>
      </c>
      <c r="H12" s="19">
        <v>10</v>
      </c>
      <c r="I12" s="31">
        <f t="shared" si="1"/>
        <v>1.1111111111111112</v>
      </c>
    </row>
    <row r="13" spans="1:19" ht="16.5" x14ac:dyDescent="0.25">
      <c r="A13" s="32">
        <v>11</v>
      </c>
      <c r="B13" s="19" t="s">
        <v>50</v>
      </c>
      <c r="C13" s="19">
        <v>6</v>
      </c>
      <c r="D13" s="31">
        <f t="shared" si="0"/>
        <v>0.66666666666666663</v>
      </c>
      <c r="E13" s="12"/>
      <c r="F13" s="32">
        <v>62</v>
      </c>
      <c r="G13" s="19" t="s">
        <v>75</v>
      </c>
      <c r="H13" s="19">
        <v>17</v>
      </c>
      <c r="I13" s="31">
        <f t="shared" si="1"/>
        <v>1.8888888888888888</v>
      </c>
    </row>
    <row r="14" spans="1:19" ht="16.5" x14ac:dyDescent="0.25">
      <c r="A14" s="32">
        <v>12</v>
      </c>
      <c r="B14" s="19" t="s">
        <v>16</v>
      </c>
      <c r="C14" s="19">
        <v>45</v>
      </c>
      <c r="D14" s="31">
        <f t="shared" si="0"/>
        <v>5</v>
      </c>
      <c r="E14" s="12"/>
      <c r="F14" s="32">
        <v>63</v>
      </c>
      <c r="G14" s="19" t="s">
        <v>76</v>
      </c>
      <c r="H14" s="19">
        <v>54</v>
      </c>
      <c r="I14" s="31">
        <f t="shared" si="1"/>
        <v>6</v>
      </c>
    </row>
    <row r="15" spans="1:19" ht="16.5" x14ac:dyDescent="0.25">
      <c r="A15" s="32">
        <v>13</v>
      </c>
      <c r="B15" s="19" t="s">
        <v>4</v>
      </c>
      <c r="C15" s="19">
        <v>35</v>
      </c>
      <c r="D15" s="31">
        <f t="shared" si="0"/>
        <v>3.8888888888888888</v>
      </c>
      <c r="E15" s="12"/>
      <c r="F15" s="32">
        <v>64</v>
      </c>
      <c r="G15" s="19" t="s">
        <v>77</v>
      </c>
      <c r="H15" s="19">
        <v>11</v>
      </c>
      <c r="I15" s="31">
        <f t="shared" si="1"/>
        <v>1.2222222222222223</v>
      </c>
    </row>
    <row r="16" spans="1:19" ht="16.5" x14ac:dyDescent="0.25">
      <c r="A16" s="32">
        <v>14</v>
      </c>
      <c r="B16" s="19" t="s">
        <v>30</v>
      </c>
      <c r="C16" s="19">
        <v>7</v>
      </c>
      <c r="D16" s="31">
        <f t="shared" si="0"/>
        <v>0.77777777777777779</v>
      </c>
      <c r="E16" s="12"/>
      <c r="F16" s="32">
        <v>65</v>
      </c>
      <c r="G16" s="19" t="s">
        <v>78</v>
      </c>
      <c r="H16" s="19">
        <v>30</v>
      </c>
      <c r="I16" s="31">
        <f t="shared" si="1"/>
        <v>3.3333333333333335</v>
      </c>
    </row>
    <row r="17" spans="1:12" ht="16.5" x14ac:dyDescent="0.25">
      <c r="A17" s="32">
        <v>15</v>
      </c>
      <c r="B17" s="19" t="s">
        <v>52</v>
      </c>
      <c r="C17" s="19">
        <v>3</v>
      </c>
      <c r="D17" s="31">
        <v>1</v>
      </c>
      <c r="E17" s="12"/>
      <c r="F17" s="32">
        <v>66</v>
      </c>
      <c r="G17" s="19" t="s">
        <v>13</v>
      </c>
      <c r="H17" s="19">
        <v>51</v>
      </c>
      <c r="I17" s="31">
        <f t="shared" si="1"/>
        <v>5.666666666666667</v>
      </c>
    </row>
    <row r="18" spans="1:12" ht="16.5" x14ac:dyDescent="0.25">
      <c r="A18" s="32">
        <v>16</v>
      </c>
      <c r="B18" s="19" t="s">
        <v>21</v>
      </c>
      <c r="C18" s="19">
        <v>9</v>
      </c>
      <c r="D18" s="31">
        <f t="shared" si="0"/>
        <v>1</v>
      </c>
      <c r="E18" s="12"/>
      <c r="F18" s="32">
        <v>67</v>
      </c>
      <c r="G18" s="19" t="s">
        <v>12</v>
      </c>
      <c r="H18" s="19">
        <v>50</v>
      </c>
      <c r="I18" s="31">
        <f t="shared" si="1"/>
        <v>5.5555555555555554</v>
      </c>
    </row>
    <row r="19" spans="1:12" ht="16.5" x14ac:dyDescent="0.25">
      <c r="A19" s="32">
        <v>17</v>
      </c>
      <c r="B19" s="19" t="s">
        <v>39</v>
      </c>
      <c r="C19" s="19">
        <v>6</v>
      </c>
      <c r="D19" s="31">
        <f t="shared" si="0"/>
        <v>0.66666666666666663</v>
      </c>
      <c r="E19" s="12"/>
      <c r="F19" s="32">
        <v>68</v>
      </c>
      <c r="G19" s="19" t="s">
        <v>79</v>
      </c>
      <c r="H19" s="19">
        <v>63</v>
      </c>
      <c r="I19" s="31">
        <f t="shared" si="1"/>
        <v>7</v>
      </c>
    </row>
    <row r="20" spans="1:12" ht="16.5" x14ac:dyDescent="0.25">
      <c r="A20" s="32">
        <v>18</v>
      </c>
      <c r="B20" s="19" t="s">
        <v>40</v>
      </c>
      <c r="C20" s="19">
        <v>6</v>
      </c>
      <c r="D20" s="31">
        <f t="shared" si="0"/>
        <v>0.66666666666666663</v>
      </c>
      <c r="E20" s="12"/>
      <c r="F20" s="32">
        <v>69</v>
      </c>
      <c r="G20" s="19" t="s">
        <v>18</v>
      </c>
      <c r="H20" s="19">
        <v>6</v>
      </c>
      <c r="I20" s="31">
        <f t="shared" si="1"/>
        <v>0.66666666666666663</v>
      </c>
    </row>
    <row r="21" spans="1:12" ht="16.5" x14ac:dyDescent="0.25">
      <c r="A21" s="32">
        <v>19</v>
      </c>
      <c r="B21" s="19" t="s">
        <v>38</v>
      </c>
      <c r="C21" s="19">
        <v>3</v>
      </c>
      <c r="D21" s="31">
        <v>1</v>
      </c>
      <c r="E21" s="12"/>
      <c r="F21" s="32">
        <v>70</v>
      </c>
      <c r="G21" s="19" t="s">
        <v>19</v>
      </c>
      <c r="H21" s="19">
        <v>17</v>
      </c>
      <c r="I21" s="31">
        <f t="shared" si="1"/>
        <v>1.8888888888888888</v>
      </c>
    </row>
    <row r="22" spans="1:12" ht="16.5" x14ac:dyDescent="0.25">
      <c r="A22" s="32">
        <v>20</v>
      </c>
      <c r="B22" s="19" t="s">
        <v>37</v>
      </c>
      <c r="C22" s="19">
        <v>8</v>
      </c>
      <c r="D22" s="31">
        <f t="shared" si="0"/>
        <v>0.88888888888888884</v>
      </c>
      <c r="E22" s="12"/>
      <c r="F22" s="32">
        <v>71</v>
      </c>
      <c r="G22" s="19" t="s">
        <v>14</v>
      </c>
      <c r="H22" s="19">
        <v>13</v>
      </c>
      <c r="I22" s="31">
        <f t="shared" si="1"/>
        <v>1.4444444444444444</v>
      </c>
    </row>
    <row r="23" spans="1:12" ht="16.5" x14ac:dyDescent="0.25">
      <c r="A23" s="32">
        <v>21</v>
      </c>
      <c r="B23" s="19" t="s">
        <v>53</v>
      </c>
      <c r="C23" s="19">
        <v>6</v>
      </c>
      <c r="D23" s="31">
        <f t="shared" si="0"/>
        <v>0.66666666666666663</v>
      </c>
      <c r="E23" s="12"/>
      <c r="F23" s="32">
        <v>72</v>
      </c>
      <c r="G23" s="19" t="s">
        <v>80</v>
      </c>
      <c r="H23" s="19">
        <v>31</v>
      </c>
      <c r="I23" s="31">
        <f t="shared" si="1"/>
        <v>3.4444444444444446</v>
      </c>
    </row>
    <row r="24" spans="1:12" ht="16.5" x14ac:dyDescent="0.25">
      <c r="A24" s="32">
        <v>22</v>
      </c>
      <c r="B24" s="19" t="s">
        <v>17</v>
      </c>
      <c r="C24" s="19">
        <v>24</v>
      </c>
      <c r="D24" s="31">
        <f t="shared" si="0"/>
        <v>2.6666666666666665</v>
      </c>
      <c r="E24" s="12"/>
      <c r="F24" s="32">
        <v>73</v>
      </c>
      <c r="G24" s="19" t="s">
        <v>81</v>
      </c>
      <c r="H24" s="19">
        <v>51</v>
      </c>
      <c r="I24" s="31">
        <f t="shared" si="1"/>
        <v>5.666666666666667</v>
      </c>
    </row>
    <row r="25" spans="1:12" ht="16.5" x14ac:dyDescent="0.25">
      <c r="A25" s="32">
        <v>23</v>
      </c>
      <c r="B25" s="19" t="s">
        <v>36</v>
      </c>
      <c r="C25" s="19">
        <v>12</v>
      </c>
      <c r="D25" s="31">
        <f t="shared" si="0"/>
        <v>1.3333333333333333</v>
      </c>
      <c r="E25" s="12"/>
      <c r="F25" s="32">
        <v>74</v>
      </c>
      <c r="G25" s="19" t="s">
        <v>11</v>
      </c>
      <c r="H25" s="19">
        <v>28</v>
      </c>
      <c r="I25" s="31">
        <f t="shared" si="1"/>
        <v>3.1111111111111112</v>
      </c>
    </row>
    <row r="26" spans="1:12" ht="16.5" x14ac:dyDescent="0.25">
      <c r="A26" s="32">
        <v>24</v>
      </c>
      <c r="B26" s="19" t="s">
        <v>54</v>
      </c>
      <c r="C26" s="19">
        <v>15</v>
      </c>
      <c r="D26" s="31">
        <f t="shared" si="0"/>
        <v>1.6666666666666667</v>
      </c>
      <c r="E26" s="12"/>
      <c r="F26" s="32">
        <v>75</v>
      </c>
      <c r="G26" s="19" t="s">
        <v>10</v>
      </c>
      <c r="H26" s="19">
        <v>37</v>
      </c>
      <c r="I26" s="31">
        <f t="shared" si="1"/>
        <v>4.1111111111111107</v>
      </c>
    </row>
    <row r="27" spans="1:12" ht="16.5" x14ac:dyDescent="0.25">
      <c r="A27" s="32">
        <v>25</v>
      </c>
      <c r="B27" s="19" t="s">
        <v>55</v>
      </c>
      <c r="C27" s="19">
        <v>28</v>
      </c>
      <c r="D27" s="31">
        <f t="shared" si="0"/>
        <v>3.1111111111111112</v>
      </c>
      <c r="E27" s="12"/>
      <c r="F27" s="32">
        <v>76</v>
      </c>
      <c r="G27" s="19" t="s">
        <v>82</v>
      </c>
      <c r="H27" s="19">
        <v>8</v>
      </c>
      <c r="I27" s="31">
        <f t="shared" si="1"/>
        <v>0.88888888888888884</v>
      </c>
    </row>
    <row r="28" spans="1:12" ht="16.5" x14ac:dyDescent="0.25">
      <c r="A28" s="32">
        <v>26</v>
      </c>
      <c r="B28" s="19" t="s">
        <v>34</v>
      </c>
      <c r="C28" s="19">
        <v>20</v>
      </c>
      <c r="D28" s="31">
        <f t="shared" si="0"/>
        <v>2.2222222222222223</v>
      </c>
      <c r="E28" s="12"/>
      <c r="F28" s="32">
        <v>77</v>
      </c>
      <c r="G28" s="19" t="s">
        <v>83</v>
      </c>
      <c r="H28" s="19">
        <v>24</v>
      </c>
      <c r="I28" s="31">
        <f t="shared" si="1"/>
        <v>2.6666666666666665</v>
      </c>
    </row>
    <row r="29" spans="1:12" ht="16.5" x14ac:dyDescent="0.25">
      <c r="A29" s="32">
        <v>27</v>
      </c>
      <c r="B29" s="19" t="s">
        <v>56</v>
      </c>
      <c r="C29" s="19">
        <v>3</v>
      </c>
      <c r="D29" s="31">
        <v>1</v>
      </c>
      <c r="E29" s="12"/>
      <c r="F29" s="32">
        <v>78</v>
      </c>
      <c r="G29" s="19" t="s">
        <v>84</v>
      </c>
      <c r="H29" s="19">
        <v>49</v>
      </c>
      <c r="I29" s="31">
        <f t="shared" si="1"/>
        <v>5.4444444444444446</v>
      </c>
      <c r="K29" s="39"/>
      <c r="L29" s="40"/>
    </row>
    <row r="30" spans="1:12" ht="16.5" x14ac:dyDescent="0.25">
      <c r="A30" s="32">
        <v>28</v>
      </c>
      <c r="B30" s="19" t="s">
        <v>33</v>
      </c>
      <c r="C30" s="19">
        <v>12</v>
      </c>
      <c r="D30" s="31">
        <f t="shared" si="0"/>
        <v>1.3333333333333333</v>
      </c>
      <c r="E30" s="12"/>
      <c r="F30" s="32">
        <v>79</v>
      </c>
      <c r="G30" s="19" t="s">
        <v>5</v>
      </c>
      <c r="H30" s="19">
        <v>92</v>
      </c>
      <c r="I30" s="31">
        <f t="shared" si="1"/>
        <v>10.222222222222221</v>
      </c>
      <c r="K30" s="39"/>
      <c r="L30" s="40"/>
    </row>
    <row r="31" spans="1:12" ht="16.5" x14ac:dyDescent="0.25">
      <c r="A31" s="32">
        <v>29</v>
      </c>
      <c r="B31" s="19" t="s">
        <v>57</v>
      </c>
      <c r="C31" s="19">
        <v>11</v>
      </c>
      <c r="D31" s="31">
        <f t="shared" si="0"/>
        <v>1.2222222222222223</v>
      </c>
      <c r="E31" s="12"/>
      <c r="F31" s="32">
        <v>80</v>
      </c>
      <c r="G31" s="19" t="s">
        <v>179</v>
      </c>
      <c r="H31" s="19">
        <v>23</v>
      </c>
      <c r="I31" s="31">
        <f t="shared" si="1"/>
        <v>2.5555555555555554</v>
      </c>
      <c r="K31" s="39"/>
      <c r="L31" s="40"/>
    </row>
    <row r="32" spans="1:12" ht="16.5" x14ac:dyDescent="0.25">
      <c r="A32" s="32">
        <v>30</v>
      </c>
      <c r="B32" s="19" t="s">
        <v>31</v>
      </c>
      <c r="C32" s="19">
        <v>23</v>
      </c>
      <c r="D32" s="31">
        <f t="shared" si="0"/>
        <v>2.5555555555555554</v>
      </c>
      <c r="E32" s="12"/>
      <c r="F32" s="32">
        <v>81</v>
      </c>
      <c r="G32" s="41" t="s">
        <v>178</v>
      </c>
      <c r="H32" s="26">
        <v>20</v>
      </c>
      <c r="I32" s="31">
        <f t="shared" si="1"/>
        <v>2.2222222222222223</v>
      </c>
      <c r="K32" s="39"/>
      <c r="L32" s="40"/>
    </row>
    <row r="33" spans="1:12" ht="16.5" x14ac:dyDescent="0.25">
      <c r="A33" s="32">
        <v>31</v>
      </c>
      <c r="B33" s="19" t="s">
        <v>35</v>
      </c>
      <c r="C33" s="19">
        <v>5</v>
      </c>
      <c r="D33" s="31">
        <f t="shared" si="0"/>
        <v>0.55555555555555558</v>
      </c>
      <c r="E33" s="12"/>
      <c r="F33" s="32">
        <v>82</v>
      </c>
      <c r="G33" s="19" t="s">
        <v>86</v>
      </c>
      <c r="H33" s="19">
        <v>8</v>
      </c>
      <c r="I33" s="31">
        <f t="shared" si="1"/>
        <v>0.88888888888888884</v>
      </c>
      <c r="K33" s="39"/>
      <c r="L33" s="40"/>
    </row>
    <row r="34" spans="1:12" ht="16.5" x14ac:dyDescent="0.25">
      <c r="A34" s="32">
        <v>32</v>
      </c>
      <c r="B34" s="19" t="s">
        <v>58</v>
      </c>
      <c r="C34" s="19">
        <v>3</v>
      </c>
      <c r="D34" s="31">
        <v>1</v>
      </c>
      <c r="E34" s="12"/>
      <c r="F34" s="32">
        <v>83</v>
      </c>
      <c r="G34" s="19" t="s">
        <v>87</v>
      </c>
      <c r="H34" s="19">
        <v>15</v>
      </c>
      <c r="I34" s="31">
        <f t="shared" si="1"/>
        <v>1.6666666666666667</v>
      </c>
      <c r="K34" s="39"/>
      <c r="L34" s="40"/>
    </row>
    <row r="35" spans="1:12" ht="16.5" x14ac:dyDescent="0.25">
      <c r="A35" s="32">
        <v>33</v>
      </c>
      <c r="B35" s="19" t="s">
        <v>25</v>
      </c>
      <c r="C35" s="19">
        <v>50</v>
      </c>
      <c r="D35" s="31">
        <f t="shared" si="0"/>
        <v>5.5555555555555554</v>
      </c>
      <c r="E35" s="12"/>
      <c r="F35" s="32">
        <v>84</v>
      </c>
      <c r="G35" s="19" t="s">
        <v>88</v>
      </c>
      <c r="H35" s="19">
        <v>39</v>
      </c>
      <c r="I35" s="31">
        <f t="shared" si="1"/>
        <v>4.333333333333333</v>
      </c>
      <c r="K35" s="39"/>
      <c r="L35" s="40"/>
    </row>
    <row r="36" spans="1:12" ht="16.5" x14ac:dyDescent="0.25">
      <c r="A36" s="32">
        <v>34</v>
      </c>
      <c r="B36" s="19" t="s">
        <v>26</v>
      </c>
      <c r="C36" s="19">
        <v>32</v>
      </c>
      <c r="D36" s="31">
        <f t="shared" si="0"/>
        <v>3.5555555555555554</v>
      </c>
      <c r="E36" s="12"/>
      <c r="F36" s="32">
        <v>85</v>
      </c>
      <c r="G36" s="19" t="s">
        <v>89</v>
      </c>
      <c r="H36" s="19">
        <v>45</v>
      </c>
      <c r="I36" s="31">
        <f t="shared" si="1"/>
        <v>5</v>
      </c>
      <c r="K36" s="39"/>
      <c r="L36" s="40"/>
    </row>
    <row r="37" spans="1:12" ht="16.5" x14ac:dyDescent="0.25">
      <c r="A37" s="32">
        <v>35</v>
      </c>
      <c r="B37" s="19" t="s">
        <v>23</v>
      </c>
      <c r="C37" s="19">
        <v>19</v>
      </c>
      <c r="D37" s="31">
        <f t="shared" si="0"/>
        <v>2.1111111111111112</v>
      </c>
      <c r="E37" s="12"/>
      <c r="F37" s="32">
        <v>86</v>
      </c>
      <c r="G37" s="19" t="s">
        <v>90</v>
      </c>
      <c r="H37" s="19">
        <v>7</v>
      </c>
      <c r="I37" s="31">
        <f t="shared" si="1"/>
        <v>0.77777777777777779</v>
      </c>
      <c r="K37" s="39"/>
      <c r="L37" s="40"/>
    </row>
    <row r="38" spans="1:12" ht="16.5" x14ac:dyDescent="0.25">
      <c r="A38" s="32">
        <v>36</v>
      </c>
      <c r="B38" s="19" t="s">
        <v>22</v>
      </c>
      <c r="C38" s="19">
        <v>7</v>
      </c>
      <c r="D38" s="31">
        <f t="shared" si="0"/>
        <v>0.77777777777777779</v>
      </c>
      <c r="E38" s="12"/>
      <c r="F38" s="32">
        <v>87</v>
      </c>
      <c r="G38" s="19" t="s">
        <v>91</v>
      </c>
      <c r="H38" s="19">
        <v>34</v>
      </c>
      <c r="I38" s="31">
        <f t="shared" si="1"/>
        <v>3.7777777777777777</v>
      </c>
      <c r="K38" s="39"/>
      <c r="L38" s="40"/>
    </row>
    <row r="39" spans="1:12" ht="16.5" x14ac:dyDescent="0.25">
      <c r="A39" s="32">
        <v>37</v>
      </c>
      <c r="B39" s="19" t="s">
        <v>20</v>
      </c>
      <c r="C39" s="19">
        <v>6</v>
      </c>
      <c r="D39" s="31">
        <f t="shared" si="0"/>
        <v>0.66666666666666663</v>
      </c>
      <c r="E39" s="12"/>
      <c r="F39" s="32">
        <v>88</v>
      </c>
      <c r="G39" s="19" t="s">
        <v>92</v>
      </c>
      <c r="H39" s="19">
        <v>22</v>
      </c>
      <c r="I39" s="31">
        <f t="shared" si="1"/>
        <v>2.4444444444444446</v>
      </c>
      <c r="K39" s="39"/>
      <c r="L39" s="40"/>
    </row>
    <row r="40" spans="1:12" ht="16.5" x14ac:dyDescent="0.25">
      <c r="A40" s="32">
        <v>38</v>
      </c>
      <c r="B40" s="19" t="s">
        <v>29</v>
      </c>
      <c r="C40" s="19">
        <v>20</v>
      </c>
      <c r="D40" s="31">
        <f t="shared" si="0"/>
        <v>2.2222222222222223</v>
      </c>
      <c r="E40" s="12"/>
      <c r="F40" s="32">
        <v>89</v>
      </c>
      <c r="G40" s="19" t="s">
        <v>93</v>
      </c>
      <c r="H40" s="19">
        <v>45</v>
      </c>
      <c r="I40" s="31">
        <f t="shared" si="1"/>
        <v>5</v>
      </c>
      <c r="K40" s="42"/>
      <c r="L40" s="43"/>
    </row>
    <row r="41" spans="1:12" ht="16.5" x14ac:dyDescent="0.25">
      <c r="A41" s="32">
        <v>39</v>
      </c>
      <c r="B41" s="19" t="s">
        <v>27</v>
      </c>
      <c r="C41" s="19">
        <v>6</v>
      </c>
      <c r="D41" s="31">
        <f t="shared" si="0"/>
        <v>0.66666666666666663</v>
      </c>
      <c r="E41" s="12"/>
      <c r="F41" s="32">
        <v>90</v>
      </c>
      <c r="G41" s="19" t="s">
        <v>180</v>
      </c>
      <c r="H41" s="19">
        <v>19</v>
      </c>
      <c r="I41" s="31">
        <f t="shared" si="1"/>
        <v>2.1111111111111112</v>
      </c>
      <c r="K41" s="42"/>
      <c r="L41" s="43"/>
    </row>
    <row r="42" spans="1:12" ht="16.5" x14ac:dyDescent="0.25">
      <c r="A42" s="32">
        <v>40</v>
      </c>
      <c r="B42" s="19" t="s">
        <v>28</v>
      </c>
      <c r="C42" s="19">
        <v>26</v>
      </c>
      <c r="D42" s="31">
        <f t="shared" si="0"/>
        <v>2.8888888888888888</v>
      </c>
      <c r="E42" s="12"/>
      <c r="F42" s="32">
        <v>91</v>
      </c>
      <c r="G42" s="19" t="s">
        <v>94</v>
      </c>
      <c r="H42" s="19">
        <v>29</v>
      </c>
      <c r="I42" s="31">
        <f t="shared" si="1"/>
        <v>3.2222222222222223</v>
      </c>
      <c r="K42" s="42"/>
      <c r="L42" s="43"/>
    </row>
    <row r="43" spans="1:12" ht="16.5" x14ac:dyDescent="0.25">
      <c r="A43" s="32">
        <v>41</v>
      </c>
      <c r="B43" s="19" t="s">
        <v>59</v>
      </c>
      <c r="C43" s="19">
        <v>16</v>
      </c>
      <c r="D43" s="31">
        <f t="shared" si="0"/>
        <v>1.7777777777777777</v>
      </c>
      <c r="E43" s="12"/>
      <c r="F43" s="32">
        <v>92</v>
      </c>
      <c r="G43" s="19" t="s">
        <v>95</v>
      </c>
      <c r="H43" s="19">
        <v>15</v>
      </c>
      <c r="I43" s="31">
        <f t="shared" si="1"/>
        <v>1.6666666666666667</v>
      </c>
      <c r="K43" s="42"/>
      <c r="L43" s="43"/>
    </row>
    <row r="44" spans="1:12" ht="16.5" x14ac:dyDescent="0.25">
      <c r="A44" s="32">
        <v>42</v>
      </c>
      <c r="B44" s="19" t="s">
        <v>60</v>
      </c>
      <c r="C44" s="19">
        <v>25</v>
      </c>
      <c r="D44" s="31">
        <f t="shared" si="0"/>
        <v>2.7777777777777777</v>
      </c>
      <c r="E44" s="12"/>
      <c r="F44" s="32">
        <v>93</v>
      </c>
      <c r="G44" s="19" t="s">
        <v>96</v>
      </c>
      <c r="H44" s="19">
        <v>11</v>
      </c>
      <c r="I44" s="31">
        <f t="shared" si="1"/>
        <v>1.2222222222222223</v>
      </c>
      <c r="K44" s="42"/>
      <c r="L44" s="43"/>
    </row>
    <row r="45" spans="1:12" ht="16.5" x14ac:dyDescent="0.25">
      <c r="A45" s="32">
        <v>43</v>
      </c>
      <c r="B45" s="19" t="s">
        <v>6</v>
      </c>
      <c r="C45" s="19">
        <v>84</v>
      </c>
      <c r="D45" s="31">
        <f t="shared" si="0"/>
        <v>9.3333333333333339</v>
      </c>
      <c r="E45" s="12"/>
      <c r="F45" s="32">
        <v>94</v>
      </c>
      <c r="G45" s="19" t="s">
        <v>97</v>
      </c>
      <c r="H45" s="19">
        <v>7</v>
      </c>
      <c r="I45" s="31">
        <f t="shared" si="1"/>
        <v>0.77777777777777779</v>
      </c>
      <c r="K45" s="42"/>
      <c r="L45" s="43"/>
    </row>
    <row r="46" spans="1:12" ht="16.5" x14ac:dyDescent="0.25">
      <c r="A46" s="32">
        <v>44</v>
      </c>
      <c r="B46" s="19" t="s">
        <v>61</v>
      </c>
      <c r="C46" s="19">
        <v>17</v>
      </c>
      <c r="D46" s="31">
        <f t="shared" si="0"/>
        <v>1.8888888888888888</v>
      </c>
      <c r="E46" s="12"/>
      <c r="F46" s="32">
        <v>95</v>
      </c>
      <c r="G46" s="19" t="s">
        <v>181</v>
      </c>
      <c r="H46" s="19">
        <v>9</v>
      </c>
      <c r="I46" s="31">
        <f t="shared" si="1"/>
        <v>1</v>
      </c>
      <c r="K46" s="42"/>
      <c r="L46" s="43"/>
    </row>
    <row r="47" spans="1:12" ht="16.5" x14ac:dyDescent="0.25">
      <c r="A47" s="32">
        <v>45</v>
      </c>
      <c r="B47" s="19" t="s">
        <v>7</v>
      </c>
      <c r="C47" s="19">
        <v>21</v>
      </c>
      <c r="D47" s="31">
        <f t="shared" si="0"/>
        <v>2.3333333333333335</v>
      </c>
      <c r="E47" s="12"/>
      <c r="F47" s="32">
        <v>96</v>
      </c>
      <c r="G47" s="19" t="s">
        <v>98</v>
      </c>
      <c r="H47" s="19">
        <v>8</v>
      </c>
      <c r="I47" s="31">
        <f t="shared" si="1"/>
        <v>0.88888888888888884</v>
      </c>
      <c r="K47" s="42"/>
      <c r="L47" s="43"/>
    </row>
    <row r="48" spans="1:12" ht="16.5" x14ac:dyDescent="0.25">
      <c r="A48" s="32">
        <v>46</v>
      </c>
      <c r="B48" s="19" t="s">
        <v>62</v>
      </c>
      <c r="C48" s="19">
        <v>12</v>
      </c>
      <c r="D48" s="31">
        <f t="shared" si="0"/>
        <v>1.3333333333333333</v>
      </c>
      <c r="E48" s="12"/>
      <c r="F48" s="32">
        <v>97</v>
      </c>
      <c r="G48" s="19" t="s">
        <v>99</v>
      </c>
      <c r="H48" s="19">
        <v>16</v>
      </c>
      <c r="I48" s="31">
        <f t="shared" si="1"/>
        <v>1.7777777777777777</v>
      </c>
      <c r="K48" s="42"/>
      <c r="L48" s="43"/>
    </row>
    <row r="49" spans="1:12" ht="16.5" x14ac:dyDescent="0.25">
      <c r="A49" s="32">
        <v>47</v>
      </c>
      <c r="B49" s="19" t="s">
        <v>9</v>
      </c>
      <c r="C49" s="19">
        <v>31</v>
      </c>
      <c r="D49" s="31">
        <f t="shared" si="0"/>
        <v>3.4444444444444446</v>
      </c>
      <c r="E49" s="12"/>
      <c r="F49" s="32">
        <v>98</v>
      </c>
      <c r="G49" s="19" t="s">
        <v>100</v>
      </c>
      <c r="H49" s="19">
        <v>14</v>
      </c>
      <c r="I49" s="31">
        <f t="shared" si="1"/>
        <v>1.5555555555555556</v>
      </c>
      <c r="K49" s="42"/>
      <c r="L49" s="43"/>
    </row>
    <row r="50" spans="1:12" ht="16.5" x14ac:dyDescent="0.25">
      <c r="A50" s="32">
        <v>48</v>
      </c>
      <c r="B50" s="19" t="s">
        <v>63</v>
      </c>
      <c r="C50" s="19">
        <v>5</v>
      </c>
      <c r="D50" s="31">
        <f t="shared" si="0"/>
        <v>0.55555555555555558</v>
      </c>
      <c r="E50" s="12"/>
      <c r="F50" s="32">
        <v>99</v>
      </c>
      <c r="G50" s="19" t="s">
        <v>101</v>
      </c>
      <c r="H50" s="19">
        <v>9</v>
      </c>
      <c r="I50" s="31">
        <f t="shared" si="1"/>
        <v>1</v>
      </c>
      <c r="K50" s="42"/>
      <c r="L50" s="43"/>
    </row>
    <row r="51" spans="1:12" ht="16.5" x14ac:dyDescent="0.25">
      <c r="A51" s="32">
        <v>49</v>
      </c>
      <c r="B51" s="19" t="s">
        <v>64</v>
      </c>
      <c r="C51" s="19">
        <v>17</v>
      </c>
      <c r="D51" s="31">
        <f t="shared" si="0"/>
        <v>1.8888888888888888</v>
      </c>
      <c r="E51" s="12"/>
      <c r="F51" s="32">
        <v>100</v>
      </c>
      <c r="G51" s="19" t="s">
        <v>102</v>
      </c>
      <c r="H51" s="19">
        <v>18</v>
      </c>
      <c r="I51" s="31">
        <f t="shared" si="1"/>
        <v>2</v>
      </c>
      <c r="K51" s="42"/>
      <c r="L51" s="43"/>
    </row>
    <row r="52" spans="1:12" ht="16.5" x14ac:dyDescent="0.25">
      <c r="A52" s="44">
        <v>50</v>
      </c>
      <c r="B52" s="19" t="s">
        <v>8</v>
      </c>
      <c r="C52" s="19">
        <v>13</v>
      </c>
      <c r="D52" s="31">
        <f t="shared" si="0"/>
        <v>1.4444444444444444</v>
      </c>
      <c r="E52" s="12"/>
      <c r="F52" s="32">
        <v>101</v>
      </c>
      <c r="G52" s="19" t="s">
        <v>103</v>
      </c>
      <c r="H52" s="19">
        <v>12</v>
      </c>
      <c r="I52" s="31">
        <f t="shared" si="1"/>
        <v>1.3333333333333333</v>
      </c>
    </row>
    <row r="53" spans="1:12" ht="16.5" x14ac:dyDescent="0.25">
      <c r="A53" s="32">
        <v>51</v>
      </c>
      <c r="B53" s="19" t="s">
        <v>65</v>
      </c>
      <c r="C53" s="19">
        <v>9</v>
      </c>
      <c r="D53" s="31">
        <f t="shared" si="0"/>
        <v>1</v>
      </c>
      <c r="E53" s="12"/>
      <c r="F53" s="32">
        <v>102</v>
      </c>
      <c r="G53" s="19" t="s">
        <v>182</v>
      </c>
      <c r="H53" s="19">
        <v>3</v>
      </c>
      <c r="I53" s="31">
        <v>1</v>
      </c>
    </row>
    <row r="54" spans="1:12" ht="16.5" x14ac:dyDescent="0.25">
      <c r="A54" s="47"/>
      <c r="B54" s="46"/>
      <c r="C54" s="33"/>
      <c r="D54" s="33"/>
      <c r="E54" s="12"/>
      <c r="F54" s="32">
        <v>103</v>
      </c>
      <c r="G54" s="19" t="s">
        <v>176</v>
      </c>
      <c r="H54" s="19">
        <v>3</v>
      </c>
      <c r="I54" s="31">
        <v>1</v>
      </c>
    </row>
    <row r="55" spans="1:12" ht="16.5" x14ac:dyDescent="0.25">
      <c r="A55" s="47"/>
      <c r="B55" s="46"/>
      <c r="C55" s="33"/>
      <c r="D55" s="33"/>
      <c r="E55" s="12"/>
      <c r="F55" s="32">
        <v>104</v>
      </c>
      <c r="G55" s="19" t="s">
        <v>183</v>
      </c>
      <c r="H55" s="19">
        <v>3</v>
      </c>
      <c r="I55" s="31">
        <v>1</v>
      </c>
    </row>
    <row r="56" spans="1:12" ht="16.5" x14ac:dyDescent="0.25">
      <c r="A56" s="47"/>
      <c r="B56" s="46"/>
      <c r="C56" s="33"/>
      <c r="D56" s="33"/>
      <c r="E56" s="12"/>
      <c r="F56" s="45">
        <v>105</v>
      </c>
      <c r="G56" s="19" t="s">
        <v>191</v>
      </c>
      <c r="H56" s="19">
        <v>3</v>
      </c>
      <c r="I56" s="31">
        <v>1</v>
      </c>
    </row>
    <row r="57" spans="1:12" ht="16.5" x14ac:dyDescent="0.25">
      <c r="A57" s="12"/>
      <c r="B57" s="12"/>
      <c r="C57" s="12"/>
      <c r="D57" s="32"/>
      <c r="E57" s="12"/>
      <c r="F57" s="57" t="s">
        <v>43</v>
      </c>
      <c r="G57" s="58"/>
      <c r="H57" s="48"/>
      <c r="I57" s="48">
        <f>SUM(D3:D52)+SUM(I3:I56)</f>
        <v>267.33333333333331</v>
      </c>
    </row>
    <row r="58" spans="1:12" ht="16.149999999999999" customHeight="1" x14ac:dyDescent="0.25">
      <c r="A58" s="10"/>
      <c r="B58" s="10"/>
      <c r="C58" s="10"/>
      <c r="D58" s="49"/>
      <c r="E58" s="10"/>
      <c r="F58" s="50"/>
    </row>
  </sheetData>
  <mergeCells count="2">
    <mergeCell ref="A1:I1"/>
    <mergeCell ref="F57:G57"/>
  </mergeCells>
  <phoneticPr fontId="2" type="noConversion"/>
  <pageMargins left="0.59055118110236227" right="0" top="0.19685039370078741" bottom="0.19685039370078741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高中職</vt:lpstr>
      <vt:lpstr>國中</vt:lpstr>
      <vt:lpstr>國中!Print_Area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2021-01-25T07:21:20Z</cp:lastPrinted>
  <dcterms:created xsi:type="dcterms:W3CDTF">2015-01-26T14:19:40Z</dcterms:created>
  <dcterms:modified xsi:type="dcterms:W3CDTF">2025-08-14T07:11:11Z</dcterms:modified>
</cp:coreProperties>
</file>